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atrice menu self\Menu intrafor\"/>
    </mc:Choice>
  </mc:AlternateContent>
  <xr:revisionPtr revIDLastSave="24" documentId="14_{35C16E9A-DC6A-4903-8507-97AD42FF4CA7}" xr6:coauthVersionLast="36" xr6:coauthVersionMax="36" xr10:uidLastSave="{FD0FE4CB-DFAD-48CB-9143-B8927794A5A5}"/>
  <bookViews>
    <workbookView xWindow="0" yWindow="-465" windowWidth="28800" windowHeight="18000" firstSheet="2" activeTab="2" xr2:uid="{00000000-000D-0000-FFFF-FFFF00000000}"/>
  </bookViews>
  <sheets>
    <sheet name="semaine 1 " sheetId="50" state="hidden" r:id="rId1"/>
    <sheet name="semaine 2" sheetId="52" state="hidden" r:id="rId2"/>
    <sheet name="semaine 3" sheetId="53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<sst xmlns="http://schemas.openxmlformats.org/spreadsheetml/2006/main" count="637" uniqueCount="217">
  <si>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</si>
  <si>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</si>
  <si>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</si>
  <si>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</si>
  <si>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</si>
  <si>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</si>
  <si>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</si>
  <si>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</si>
  <si>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</si>
  <si>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</si>
  <si>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</si>
  <si>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</si>
  <si>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</si>
  <si>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</si>
  <si>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</si>
  <si>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</si>
  <si>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</si>
  <si>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</si>
  <si>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</si>
  <si>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</si>
  <si>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</si>
  <si>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</si>
  <si>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</si>
  <si>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</si>
  <si>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</si>
  <si>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</si>
  <si>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</si>
  <si>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</si>
  <si>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</si>
  <si>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</si>
  <si>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</si>
  <si>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</si>
  <si>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</si>
  <si>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</si>
  <si>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</si>
  <si>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</si>
  <si>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</si>
  <si>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</si>
  <si>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</si>
  <si>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</si>
  <si>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</si>
  <si>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</si>
  <si>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</si>
  <si>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</si>
  <si>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</si>
  <si>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</si>
  <si>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</si>
  <si>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</si>
  <si>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</si>
  <si>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</si>
  <si>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</si>
  <si>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</si>
  <si>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</si>
  <si>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</si>
  <si>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</si>
  <si>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</si>
  <si>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</si>
  <si>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</si>
  <si>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</si>
  <si>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</si>
  <si>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</si>
  <si>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</si>
  <si>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</si>
  <si>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</si>
  <si>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</si>
  <si>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</si>
  <si>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</si>
  <si>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</si>
  <si>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</si>
  <si>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</si>
  <si>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</si>
  <si>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</si>
  <si>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</si>
  <si>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</si>
  <si>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</si>
  <si>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</si>
  <si>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</si>
  <si>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</si>
  <si>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</si>
  <si>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</si>
  <si>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</si>
  <si>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</si>
  <si>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</si>
  <si>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</si>
  <si>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</si>
  <si>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</si>
  <si>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</si>
  <si>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</si>
  <si>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</si>
  <si>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</si>
  <si>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</si>
  <si>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</si>
  <si>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</si>
  <si>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</si>
  <si>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</si>
  <si>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</si>
  <si>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</si>
  <si>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</si>
  <si>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</si>
  <si>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</si>
  <si>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</si>
  <si>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</si>
  <si>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</si>
  <si>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</si>
  <si>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</si>
  <si>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</si>
  <si>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</si>
  <si>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</si>
  <si>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</si>
  <si>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</si>
  <si>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</si>
  <si>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</si>
  <si>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</si>
  <si>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</si>
  <si>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</si>
  <si>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</si>
  <si>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</si>
  <si>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</si>
  <si>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</si>
  <si>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</si>
  <si>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</si>
  <si>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</si>
  <si>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</si>
  <si>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</si>
  <si>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</si>
  <si>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</si>
  <si>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</si>
  <si>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</si>
  <si>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</si>
  <si>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</si>
  <si>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</si>
  <si>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</si>
  <si>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</si>
  <si>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</si>
  <si>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</si>
  <si>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</si>
  <si>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</si>
  <si>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</si>
  <si>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</si>
  <si>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</si>
  <si>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</si>
  <si>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</si>
  <si>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</si>
  <si>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</si>
  <si>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</si>
  <si>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</si>
  <si>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</si>
  <si>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</si>
  <si>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</si>
  <si>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</si>
  <si>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</si>
  <si>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</si>
  <si>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</si>
  <si>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</si>
  <si>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</si>
  <si>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</si>
  <si>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</si>
  <si>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</si>
  <si>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</si>
  <si>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</si>
  <si>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</si>
  <si>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</si>
  <si>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</si>
  <si>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</si>
  <si>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</si>
  <si>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</si>
  <si>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</si>
  <si>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</si>
  <si>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</si>
  <si>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</si>
  <si>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</si>
  <si>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</si>
  <si>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</si>
  <si>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</si>
  <si>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</si>
  <si>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</si>
  <si>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</si>
  <si>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</si>
  <si>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</si>
  <si>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</si>
  <si>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</si>
  <si>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</si>
  <si>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</si>
  <si>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</si>
  <si>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</si>
  <si>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</si>
  <si>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</si>
  <si>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>Cervelas obernois</t>
  </si>
  <si>
    <t xml:space="preserve">Croque Monsieur </t>
  </si>
  <si>
    <t xml:space="preserve"> poisson meunière</t>
  </si>
  <si>
    <t>Paupiette de Pêcheur</t>
  </si>
  <si>
    <t>Haricots verts persillés</t>
  </si>
  <si>
    <t>Epinards à la crème</t>
  </si>
  <si>
    <t>Petit pois</t>
  </si>
  <si>
    <t>Ratatouilles</t>
  </si>
  <si>
    <t>Choux fleur fleurettes</t>
  </si>
  <si>
    <t>Jeunes carottes</t>
  </si>
  <si>
    <t>Mélange campagnarde</t>
  </si>
  <si>
    <t>Semoule</t>
  </si>
  <si>
    <t>Spaghetti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</si>
  <si>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</si>
  <si>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</si>
  <si>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</si>
  <si>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</si>
  <si>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</si>
  <si>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</si>
  <si>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</si>
  <si>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</si>
  <si>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 xml:space="preserve"> julienne de légumes</t>
  </si>
  <si>
    <t>Sauté de porc</t>
  </si>
  <si>
    <t>Couscous royale</t>
  </si>
  <si>
    <t>Mélange légumes couscous</t>
  </si>
  <si>
    <t>semaine   3</t>
  </si>
  <si>
    <t>Burger de veau</t>
  </si>
  <si>
    <t>Calamars</t>
  </si>
  <si>
    <t>FERIE</t>
  </si>
  <si>
    <t>Courgette  farcie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</si>
</sst>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  <font>
      <b/>
      <sz val="150"/>
      <color theme="0"/>
      <name val="Bahnschrift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6" fillId="20" borderId="2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14" borderId="45" xfId="0" applyFont="1" applyFill="1" applyBorder="1" applyAlignment="1">
      <alignment horizontal="center" vertical="center" wrapText="1"/>
    </xf>
    <xf numFmtId="0" fontId="6" fillId="14" borderId="47" xfId="0" applyFont="1" applyFill="1" applyBorder="1" applyAlignment="1">
      <alignment horizontal="center" vertical="center" wrapText="1"/>
    </xf>
    <xf numFmtId="0" fontId="6" fillId="14" borderId="48" xfId="0" applyFont="1" applyFill="1" applyBorder="1" applyAlignment="1">
      <alignment horizontal="center" vertical="center" wrapText="1"/>
    </xf>
    <xf numFmtId="43" fontId="6" fillId="0" borderId="24" xfId="1" applyFont="1" applyFill="1" applyBorder="1" applyAlignment="1">
      <alignment horizontal="center" vertical="center" wrapText="1"/>
    </xf>
    <xf numFmtId="43" fontId="6" fillId="4" borderId="21" xfId="1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6" fillId="10" borderId="45" xfId="0" applyFont="1" applyFill="1" applyBorder="1" applyAlignment="1">
      <alignment horizontal="center" vertical="center" wrapText="1"/>
    </xf>
    <xf numFmtId="0" fontId="6" fillId="10" borderId="49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10" borderId="47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14" borderId="50" xfId="0" applyFont="1" applyFill="1" applyBorder="1" applyAlignment="1">
      <alignment horizontal="center" vertical="center" wrapText="1"/>
    </xf>
    <xf numFmtId="0" fontId="6" fillId="14" borderId="52" xfId="0" applyFont="1" applyFill="1" applyBorder="1" applyAlignment="1">
      <alignment horizontal="center" vertical="center" wrapText="1"/>
    </xf>
    <xf numFmtId="0" fontId="6" fillId="14" borderId="53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/>
    </xf>
    <xf numFmtId="0" fontId="6" fillId="17" borderId="38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20" borderId="5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/>
    </xf>
    <xf numFmtId="0" fontId="6" fillId="10" borderId="55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textRotation="255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FFF99"/>
      <color rgb="FFFFCCFF"/>
      <color rgb="FFC2E49C"/>
      <color rgb="FFFFFFCC"/>
      <color rgb="FFCCFF33"/>
      <color rgb="FF99FFCC"/>
      <color rgb="FFFFFF66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D12" sqref="D12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52" t="s">
        <v>24</v>
      </c>
      <c r="B1" s="153"/>
      <c r="C1" s="68">
        <f>A2</f>
        <v>45502</v>
      </c>
      <c r="D1" s="68">
        <f>A2+1</f>
        <v>45503</v>
      </c>
      <c r="E1" s="68">
        <f>A2+2</f>
        <v>45504</v>
      </c>
      <c r="F1" s="68">
        <f>A2+3</f>
        <v>45505</v>
      </c>
      <c r="G1" s="68">
        <f>A2+4</f>
        <v>45506</v>
      </c>
    </row>
    <row r="2" spans="1:8" s="8" customFormat="1" ht="80.099999999999994" customHeight="1" thickBot="1" x14ac:dyDescent="0.3">
      <c r="A2" s="154">
        <v>45502</v>
      </c>
      <c r="B2" s="155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6" t="s">
        <v>4</v>
      </c>
      <c r="B3" s="9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7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7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7"/>
      <c r="B6" s="11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7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56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8" t="s">
        <v>62</v>
      </c>
      <c r="H8" s="10"/>
    </row>
    <row r="9" spans="1:8" s="7" customFormat="1" ht="99.75" customHeight="1" thickBot="1" x14ac:dyDescent="0.75">
      <c r="A9" s="157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57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57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18" t="s">
        <v>137</v>
      </c>
      <c r="H11" s="10"/>
    </row>
    <row r="12" spans="1:8" s="7" customFormat="1" ht="80.099999999999994" customHeight="1" x14ac:dyDescent="0.7">
      <c r="A12" s="157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57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57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57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58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2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74" t="s">
        <v>10</v>
      </c>
      <c r="B19" s="175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59" t="s">
        <v>7</v>
      </c>
      <c r="B20" s="160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83" t="s">
        <v>200</v>
      </c>
      <c r="B21" s="184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76" t="s">
        <v>8</v>
      </c>
      <c r="B22" s="160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77" t="s">
        <v>9</v>
      </c>
      <c r="B23" s="178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9" t="s">
        <v>0</v>
      </c>
      <c r="B24" s="162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80"/>
      <c r="B25" s="166"/>
      <c r="C25" s="29" t="s">
        <v>104</v>
      </c>
      <c r="D25" s="29" t="s">
        <v>208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81" t="s">
        <v>1</v>
      </c>
      <c r="B26" s="162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82"/>
      <c r="B27" s="166"/>
      <c r="C27" s="32" t="s">
        <v>199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1" t="s">
        <v>2</v>
      </c>
      <c r="B30" s="16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3"/>
      <c r="B31" s="16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5"/>
      <c r="B32" s="16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67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68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69" t="s">
        <v>5</v>
      </c>
      <c r="B37" s="171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70"/>
      <c r="B38" s="172"/>
      <c r="C38" s="131" t="s">
        <v>183</v>
      </c>
      <c r="D38" s="131" t="s">
        <v>183</v>
      </c>
      <c r="E38" s="54" t="s">
        <v>183</v>
      </c>
      <c r="F38" s="131" t="s">
        <v>183</v>
      </c>
      <c r="G38" s="131" t="s">
        <v>183</v>
      </c>
      <c r="H38" s="10"/>
    </row>
    <row r="39" spans="1:8" s="7" customFormat="1" ht="102" customHeight="1" thickBot="1" x14ac:dyDescent="0.75">
      <c r="A39" s="170"/>
      <c r="B39" s="172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70"/>
      <c r="B40" s="172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70"/>
      <c r="B41" s="173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70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70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  <mergeCell ref="A1:B1"/>
    <mergeCell ref="A2:B2"/>
    <mergeCell ref="A3:A7"/>
    <mergeCell ref="A8:A16"/>
    <mergeCell ref="A20:B20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N25" sqref="N2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2" t="s">
        <v>143</v>
      </c>
      <c r="B1" s="153"/>
      <c r="C1" s="68">
        <f>A2</f>
        <v>45509</v>
      </c>
      <c r="D1" s="68">
        <f>A2+1</f>
        <v>45510</v>
      </c>
      <c r="E1" s="68">
        <f>A2+2</f>
        <v>45511</v>
      </c>
      <c r="F1" s="68">
        <f>A2+3</f>
        <v>45512</v>
      </c>
      <c r="G1" s="68">
        <f>A2+4</f>
        <v>45513</v>
      </c>
    </row>
    <row r="2" spans="1:8" s="8" customFormat="1" ht="80.099999999999994" customHeight="1" thickBot="1" x14ac:dyDescent="0.3">
      <c r="A2" s="154">
        <f>('semaine 1 '!A2:B2)+7</f>
        <v>45509</v>
      </c>
      <c r="B2" s="155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6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7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7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7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7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56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57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57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57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57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57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57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57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57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7" t="s">
        <v>10</v>
      </c>
      <c r="B19" s="188"/>
      <c r="C19" s="146" t="s">
        <v>144</v>
      </c>
      <c r="D19" s="146" t="s">
        <v>145</v>
      </c>
      <c r="E19" s="146" t="s">
        <v>146</v>
      </c>
      <c r="F19" s="146" t="s">
        <v>117</v>
      </c>
      <c r="G19" s="147" t="s">
        <v>147</v>
      </c>
      <c r="H19" s="10"/>
    </row>
    <row r="20" spans="1:86" s="22" customFormat="1" ht="120" customHeight="1" thickBot="1" x14ac:dyDescent="0.75">
      <c r="A20" s="159" t="s">
        <v>7</v>
      </c>
      <c r="B20" s="160"/>
      <c r="C20" s="23" t="s">
        <v>209</v>
      </c>
      <c r="D20" s="23" t="s">
        <v>210</v>
      </c>
      <c r="E20" s="23" t="s">
        <v>120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192" t="s">
        <v>200</v>
      </c>
      <c r="B21" s="193"/>
      <c r="C21" s="144" t="s">
        <v>151</v>
      </c>
      <c r="D21" s="144" t="s">
        <v>152</v>
      </c>
      <c r="E21" s="145" t="s">
        <v>153</v>
      </c>
      <c r="F21" s="145" t="s">
        <v>156</v>
      </c>
      <c r="G21" s="24" t="s">
        <v>157</v>
      </c>
      <c r="H21" s="10"/>
    </row>
    <row r="22" spans="1:86" s="7" customFormat="1" ht="96.75" customHeight="1" thickBot="1" x14ac:dyDescent="0.75">
      <c r="A22" s="176" t="s">
        <v>8</v>
      </c>
      <c r="B22" s="160"/>
      <c r="C22" s="24" t="s">
        <v>154</v>
      </c>
      <c r="D22" s="25" t="s">
        <v>155</v>
      </c>
      <c r="E22" s="24" t="s">
        <v>205</v>
      </c>
      <c r="F22" s="24" t="s">
        <v>213</v>
      </c>
      <c r="G22" s="24" t="s">
        <v>158</v>
      </c>
      <c r="H22" s="10"/>
    </row>
    <row r="23" spans="1:86" s="22" customFormat="1" ht="80.099999999999994" customHeight="1" thickBot="1" x14ac:dyDescent="0.75">
      <c r="A23" s="159" t="s">
        <v>9</v>
      </c>
      <c r="B23" s="160"/>
      <c r="C23" s="113" t="s">
        <v>159</v>
      </c>
      <c r="D23" s="113" t="s">
        <v>160</v>
      </c>
      <c r="E23" s="114" t="s">
        <v>207</v>
      </c>
      <c r="F23" s="114" t="s">
        <v>161</v>
      </c>
      <c r="G23" s="114" t="s">
        <v>214</v>
      </c>
      <c r="H23" s="21"/>
    </row>
    <row r="24" spans="1:86" s="7" customFormat="1" ht="80.099999999999994" customHeight="1" x14ac:dyDescent="0.7">
      <c r="A24" s="179" t="s">
        <v>0</v>
      </c>
      <c r="B24" s="162"/>
      <c r="C24" s="26" t="s">
        <v>162</v>
      </c>
      <c r="D24" s="27" t="s">
        <v>211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180"/>
      <c r="B25" s="166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181" t="s">
        <v>1</v>
      </c>
      <c r="B26" s="162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182"/>
      <c r="B27" s="166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1" t="s">
        <v>2</v>
      </c>
      <c r="B30" s="16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3"/>
      <c r="B31" s="16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5"/>
      <c r="B32" s="16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5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6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9" t="s">
        <v>5</v>
      </c>
      <c r="B37" s="171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90"/>
      <c r="B38" s="172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190"/>
      <c r="B39" s="172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90"/>
      <c r="B40" s="172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90"/>
      <c r="B41" s="173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90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90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191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37:A44"/>
    <mergeCell ref="B37:B41"/>
    <mergeCell ref="A21:B21"/>
    <mergeCell ref="A22:B22"/>
    <mergeCell ref="A23:B23"/>
    <mergeCell ref="A24:B25"/>
    <mergeCell ref="A26:B27"/>
    <mergeCell ref="A30:B32"/>
    <mergeCell ref="A1:B1"/>
    <mergeCell ref="A2:B2"/>
    <mergeCell ref="A3:A7"/>
    <mergeCell ref="A20:B20"/>
    <mergeCell ref="A35:A36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tabSelected="1" view="pageBreakPreview" zoomScale="30" zoomScaleSheetLayoutView="30" workbookViewId="0">
      <selection activeCell="P15" sqref="P1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2" t="s">
        <v>212</v>
      </c>
      <c r="B1" s="153"/>
      <c r="C1" s="68">
        <f>A2</f>
        <v>45516</v>
      </c>
      <c r="D1" s="68">
        <f>A2+1</f>
        <v>45517</v>
      </c>
      <c r="E1" s="68">
        <f>A2+2</f>
        <v>45518</v>
      </c>
      <c r="F1" s="262">
        <f>A2+3</f>
        <v>45519</v>
      </c>
      <c r="G1" s="68">
        <f>A2+4</f>
        <v>45520</v>
      </c>
    </row>
    <row r="2" spans="1:8" s="8" customFormat="1" ht="80.099999999999994" customHeight="1" thickBot="1" x14ac:dyDescent="0.3">
      <c r="A2" s="154">
        <f>('semaine 2'!A2:B2)+7</f>
        <v>45516</v>
      </c>
      <c r="B2" s="155"/>
      <c r="C2" s="79" t="s">
        <v>3</v>
      </c>
      <c r="D2" s="79" t="s">
        <v>3</v>
      </c>
      <c r="E2" s="210" t="s">
        <v>3</v>
      </c>
      <c r="F2" s="264" t="s">
        <v>215</v>
      </c>
      <c r="G2" s="234" t="s">
        <v>3</v>
      </c>
    </row>
    <row r="3" spans="1:8" s="7" customFormat="1" ht="80.099999999999994" customHeight="1" x14ac:dyDescent="0.7">
      <c r="A3" s="156" t="s">
        <v>4</v>
      </c>
      <c r="B3" s="104"/>
      <c r="C3" s="123" t="s">
        <v>131</v>
      </c>
      <c r="D3" s="123" t="s">
        <v>131</v>
      </c>
      <c r="E3" s="211" t="s">
        <v>131</v>
      </c>
      <c r="F3" s="264"/>
      <c r="G3" s="235" t="s">
        <v>131</v>
      </c>
      <c r="H3" s="10"/>
    </row>
    <row r="4" spans="1:8" s="7" customFormat="1" ht="80.099999999999994" customHeight="1" x14ac:dyDescent="0.7">
      <c r="A4" s="157"/>
      <c r="B4" s="105"/>
      <c r="C4" s="124" t="s">
        <v>132</v>
      </c>
      <c r="D4" s="124" t="s">
        <v>132</v>
      </c>
      <c r="E4" s="212" t="s">
        <v>132</v>
      </c>
      <c r="F4" s="264"/>
      <c r="G4" s="236" t="s">
        <v>132</v>
      </c>
      <c r="H4" s="10"/>
    </row>
    <row r="5" spans="1:8" s="7" customFormat="1" ht="80.099999999999994" customHeight="1" x14ac:dyDescent="0.7">
      <c r="A5" s="157"/>
      <c r="B5" s="105"/>
      <c r="C5" s="124" t="s">
        <v>45</v>
      </c>
      <c r="D5" s="124" t="s">
        <v>45</v>
      </c>
      <c r="E5" s="212" t="s">
        <v>45</v>
      </c>
      <c r="F5" s="264"/>
      <c r="G5" s="236" t="s">
        <v>45</v>
      </c>
      <c r="H5" s="10"/>
    </row>
    <row r="6" spans="1:8" s="7" customFormat="1" ht="94.5" customHeight="1" x14ac:dyDescent="0.7">
      <c r="A6" s="157"/>
      <c r="B6" s="105"/>
      <c r="C6" s="125" t="s">
        <v>130</v>
      </c>
      <c r="D6" s="125" t="s">
        <v>57</v>
      </c>
      <c r="E6" s="213" t="s">
        <v>29</v>
      </c>
      <c r="F6" s="264"/>
      <c r="G6" s="237" t="s">
        <v>29</v>
      </c>
      <c r="H6" s="10"/>
    </row>
    <row r="7" spans="1:8" s="7" customFormat="1" ht="104.25" customHeight="1" thickBot="1" x14ac:dyDescent="0.75">
      <c r="A7" s="157"/>
      <c r="B7" s="106"/>
      <c r="C7" s="126" t="s">
        <v>30</v>
      </c>
      <c r="D7" s="126" t="s">
        <v>48</v>
      </c>
      <c r="E7" s="214" t="s">
        <v>54</v>
      </c>
      <c r="F7" s="264"/>
      <c r="G7" s="238" t="s">
        <v>61</v>
      </c>
      <c r="H7" s="10"/>
    </row>
    <row r="8" spans="1:8" s="7" customFormat="1" ht="93.75" thickBot="1" x14ac:dyDescent="0.75">
      <c r="A8" s="156" t="s">
        <v>14</v>
      </c>
      <c r="B8" s="73" t="s">
        <v>15</v>
      </c>
      <c r="C8" s="127" t="s">
        <v>31</v>
      </c>
      <c r="D8" s="127" t="s">
        <v>133</v>
      </c>
      <c r="E8" s="73" t="s">
        <v>55</v>
      </c>
      <c r="F8" s="264"/>
      <c r="G8" s="239" t="s">
        <v>62</v>
      </c>
      <c r="H8" s="10"/>
    </row>
    <row r="9" spans="1:8" s="7" customFormat="1" ht="93.75" thickBot="1" x14ac:dyDescent="0.75">
      <c r="A9" s="157"/>
      <c r="B9" s="73" t="s">
        <v>16</v>
      </c>
      <c r="C9" s="127" t="s">
        <v>45</v>
      </c>
      <c r="D9" s="127" t="s">
        <v>49</v>
      </c>
      <c r="E9" s="73" t="s">
        <v>56</v>
      </c>
      <c r="F9" s="264"/>
      <c r="G9" s="240" t="s">
        <v>63</v>
      </c>
      <c r="H9" s="10"/>
    </row>
    <row r="10" spans="1:8" s="7" customFormat="1" ht="104.25" customHeight="1" x14ac:dyDescent="0.7">
      <c r="A10" s="157"/>
      <c r="B10" s="97"/>
      <c r="C10" s="120" t="s">
        <v>46</v>
      </c>
      <c r="D10" s="120" t="s">
        <v>46</v>
      </c>
      <c r="E10" s="215" t="s">
        <v>46</v>
      </c>
      <c r="F10" s="264"/>
      <c r="G10" s="241" t="s">
        <v>46</v>
      </c>
      <c r="H10" s="10"/>
    </row>
    <row r="11" spans="1:8" s="7" customFormat="1" ht="80.099999999999994" customHeight="1" x14ac:dyDescent="0.7">
      <c r="A11" s="157"/>
      <c r="B11" s="97"/>
      <c r="C11" s="121" t="s">
        <v>135</v>
      </c>
      <c r="D11" s="121" t="s">
        <v>136</v>
      </c>
      <c r="E11" s="216" t="s">
        <v>138</v>
      </c>
      <c r="F11" s="264"/>
      <c r="G11" s="242" t="s">
        <v>137</v>
      </c>
      <c r="H11" s="10"/>
    </row>
    <row r="12" spans="1:8" s="7" customFormat="1" ht="80.099999999999994" customHeight="1" x14ac:dyDescent="0.7">
      <c r="A12" s="157"/>
      <c r="B12" s="97" t="s">
        <v>20</v>
      </c>
      <c r="C12" s="121" t="s">
        <v>44</v>
      </c>
      <c r="D12" s="121" t="s">
        <v>44</v>
      </c>
      <c r="E12" s="216" t="s">
        <v>44</v>
      </c>
      <c r="F12" s="264"/>
      <c r="G12" s="242" t="s">
        <v>44</v>
      </c>
      <c r="H12" s="10"/>
    </row>
    <row r="13" spans="1:8" s="7" customFormat="1" ht="80.099999999999994" customHeight="1" x14ac:dyDescent="0.7">
      <c r="A13" s="157"/>
      <c r="B13" s="97"/>
      <c r="C13" s="121" t="s">
        <v>32</v>
      </c>
      <c r="D13" s="121" t="s">
        <v>32</v>
      </c>
      <c r="E13" s="216" t="s">
        <v>32</v>
      </c>
      <c r="F13" s="264"/>
      <c r="G13" s="242" t="s">
        <v>32</v>
      </c>
      <c r="H13" s="10"/>
    </row>
    <row r="14" spans="1:8" s="7" customFormat="1" ht="80.099999999999994" customHeight="1" x14ac:dyDescent="0.7">
      <c r="A14" s="157"/>
      <c r="B14" s="97"/>
      <c r="C14" s="121" t="s">
        <v>21</v>
      </c>
      <c r="D14" s="121" t="s">
        <v>22</v>
      </c>
      <c r="E14" s="216" t="s">
        <v>23</v>
      </c>
      <c r="F14" s="264"/>
      <c r="G14" s="242" t="s">
        <v>64</v>
      </c>
      <c r="H14" s="10"/>
    </row>
    <row r="15" spans="1:8" s="7" customFormat="1" ht="80.099999999999994" customHeight="1" thickBot="1" x14ac:dyDescent="0.75">
      <c r="A15" s="157"/>
      <c r="B15" s="97"/>
      <c r="C15" s="122" t="s">
        <v>43</v>
      </c>
      <c r="D15" s="122" t="s">
        <v>43</v>
      </c>
      <c r="E15" s="217" t="s">
        <v>43</v>
      </c>
      <c r="F15" s="264"/>
      <c r="G15" s="243" t="s">
        <v>43</v>
      </c>
      <c r="H15" s="10"/>
    </row>
    <row r="16" spans="1:8" s="7" customFormat="1" ht="80.099999999999994" customHeight="1" thickBot="1" x14ac:dyDescent="0.75">
      <c r="A16" s="157"/>
      <c r="B16" s="73" t="s">
        <v>13</v>
      </c>
      <c r="C16" s="127" t="s">
        <v>33</v>
      </c>
      <c r="D16" s="127" t="s">
        <v>51</v>
      </c>
      <c r="E16" s="73" t="s">
        <v>52</v>
      </c>
      <c r="F16" s="264"/>
      <c r="G16" s="240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264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150" t="s">
        <v>3</v>
      </c>
      <c r="F18" s="264"/>
      <c r="G18" s="244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74" t="s">
        <v>10</v>
      </c>
      <c r="B19" s="195"/>
      <c r="C19" s="100" t="s">
        <v>144</v>
      </c>
      <c r="D19" s="100" t="s">
        <v>145</v>
      </c>
      <c r="E19" s="148" t="s">
        <v>146</v>
      </c>
      <c r="F19" s="264"/>
      <c r="G19" s="245" t="s">
        <v>147</v>
      </c>
      <c r="H19" s="10"/>
    </row>
    <row r="20" spans="1:86" s="22" customFormat="1" ht="80.099999999999994" customHeight="1" thickBot="1" x14ac:dyDescent="0.75">
      <c r="A20" s="159" t="s">
        <v>11</v>
      </c>
      <c r="B20" s="194"/>
      <c r="C20" s="23" t="s">
        <v>12</v>
      </c>
      <c r="D20" s="23" t="s">
        <v>65</v>
      </c>
      <c r="E20" s="149" t="s">
        <v>65</v>
      </c>
      <c r="F20" s="264"/>
      <c r="G20" s="246" t="s">
        <v>12</v>
      </c>
      <c r="H20" s="21"/>
    </row>
    <row r="21" spans="1:86" s="22" customFormat="1" ht="120" customHeight="1" thickBot="1" x14ac:dyDescent="0.75">
      <c r="A21" s="159" t="s">
        <v>7</v>
      </c>
      <c r="B21" s="160"/>
      <c r="C21" s="23" t="s">
        <v>185</v>
      </c>
      <c r="D21" s="23" t="s">
        <v>186</v>
      </c>
      <c r="E21" s="149" t="s">
        <v>120</v>
      </c>
      <c r="F21" s="264"/>
      <c r="G21" s="246" t="s">
        <v>129</v>
      </c>
      <c r="H21" s="21"/>
    </row>
    <row r="22" spans="1:86" s="7" customFormat="1" ht="99.75" customHeight="1" thickBot="1" x14ac:dyDescent="0.75">
      <c r="A22" s="192" t="s">
        <v>200</v>
      </c>
      <c r="B22" s="193"/>
      <c r="C22" s="144" t="s">
        <v>152</v>
      </c>
      <c r="D22" s="144" t="s">
        <v>151</v>
      </c>
      <c r="E22" s="151" t="s">
        <v>206</v>
      </c>
      <c r="F22" s="264"/>
      <c r="G22" s="247" t="s">
        <v>187</v>
      </c>
      <c r="H22" s="10"/>
    </row>
    <row r="23" spans="1:86" s="7" customFormat="1" ht="96.75" customHeight="1" thickBot="1" x14ac:dyDescent="0.75">
      <c r="A23" s="176" t="s">
        <v>8</v>
      </c>
      <c r="B23" s="160"/>
      <c r="C23" s="24" t="s">
        <v>188</v>
      </c>
      <c r="D23" s="138" t="s">
        <v>216</v>
      </c>
      <c r="E23" s="218" t="s">
        <v>126</v>
      </c>
      <c r="F23" s="264"/>
      <c r="G23" s="248" t="s">
        <v>126</v>
      </c>
      <c r="H23" s="10"/>
    </row>
    <row r="24" spans="1:86" s="22" customFormat="1" ht="80.099999999999994" customHeight="1" thickBot="1" x14ac:dyDescent="0.75">
      <c r="A24" s="159" t="s">
        <v>9</v>
      </c>
      <c r="B24" s="160"/>
      <c r="C24" s="114" t="s">
        <v>159</v>
      </c>
      <c r="D24" s="113" t="s">
        <v>189</v>
      </c>
      <c r="E24" s="219" t="s">
        <v>69</v>
      </c>
      <c r="F24" s="264"/>
      <c r="G24" s="249" t="s">
        <v>190</v>
      </c>
      <c r="H24" s="21"/>
    </row>
    <row r="25" spans="1:86" s="7" customFormat="1" ht="80.099999999999994" customHeight="1" x14ac:dyDescent="0.7">
      <c r="A25" s="179" t="s">
        <v>0</v>
      </c>
      <c r="B25" s="196"/>
      <c r="C25" s="139" t="s">
        <v>191</v>
      </c>
      <c r="D25" s="139" t="s">
        <v>192</v>
      </c>
      <c r="E25" s="220" t="s">
        <v>193</v>
      </c>
      <c r="F25" s="264"/>
      <c r="G25" s="250" t="s">
        <v>165</v>
      </c>
      <c r="H25" s="10"/>
    </row>
    <row r="26" spans="1:86" s="7" customFormat="1" ht="102" customHeight="1" thickBot="1" x14ac:dyDescent="0.75">
      <c r="A26" s="180"/>
      <c r="B26" s="197"/>
      <c r="C26" s="140" t="s">
        <v>194</v>
      </c>
      <c r="D26" s="140" t="s">
        <v>195</v>
      </c>
      <c r="E26" s="221" t="s">
        <v>196</v>
      </c>
      <c r="F26" s="264"/>
      <c r="G26" s="251" t="s">
        <v>197</v>
      </c>
      <c r="H26" s="10"/>
    </row>
    <row r="27" spans="1:86" s="22" customFormat="1" ht="80.099999999999994" customHeight="1" x14ac:dyDescent="0.7">
      <c r="A27" s="181" t="s">
        <v>1</v>
      </c>
      <c r="B27" s="196"/>
      <c r="C27" s="132" t="s">
        <v>127</v>
      </c>
      <c r="D27" s="132" t="s">
        <v>73</v>
      </c>
      <c r="E27" s="222" t="s">
        <v>127</v>
      </c>
      <c r="F27" s="264"/>
      <c r="G27" s="252" t="s">
        <v>127</v>
      </c>
      <c r="H27" s="21"/>
    </row>
    <row r="28" spans="1:86" s="22" customFormat="1" ht="80.099999999999994" customHeight="1" thickBot="1" x14ac:dyDescent="0.75">
      <c r="A28" s="182"/>
      <c r="B28" s="197"/>
      <c r="C28" s="141" t="s">
        <v>198</v>
      </c>
      <c r="D28" s="141" t="s">
        <v>74</v>
      </c>
      <c r="E28" s="223" t="s">
        <v>199</v>
      </c>
      <c r="F28" s="264"/>
      <c r="G28" s="253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264"/>
      <c r="G29" s="69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224" t="s">
        <v>3</v>
      </c>
      <c r="F30" s="264"/>
      <c r="G30" s="254" t="s">
        <v>3</v>
      </c>
      <c r="H30" s="40"/>
    </row>
    <row r="31" spans="1:86" s="7" customFormat="1" ht="80.099999999999994" customHeight="1" x14ac:dyDescent="0.7">
      <c r="A31" s="161" t="s">
        <v>2</v>
      </c>
      <c r="B31" s="162"/>
      <c r="C31" s="41" t="s">
        <v>35</v>
      </c>
      <c r="D31" s="41" t="s">
        <v>75</v>
      </c>
      <c r="E31" s="225" t="s">
        <v>78</v>
      </c>
      <c r="F31" s="264"/>
      <c r="G31" s="255" t="s">
        <v>82</v>
      </c>
      <c r="H31" s="10"/>
    </row>
    <row r="32" spans="1:86" s="7" customFormat="1" ht="80.099999999999994" customHeight="1" x14ac:dyDescent="0.7">
      <c r="A32" s="163"/>
      <c r="B32" s="164"/>
      <c r="C32" s="44" t="s">
        <v>80</v>
      </c>
      <c r="D32" s="44" t="s">
        <v>76</v>
      </c>
      <c r="E32" s="226" t="s">
        <v>79</v>
      </c>
      <c r="F32" s="264"/>
      <c r="G32" s="256" t="s">
        <v>77</v>
      </c>
      <c r="H32" s="10"/>
    </row>
    <row r="33" spans="1:13" s="7" customFormat="1" ht="80.099999999999994" customHeight="1" thickBot="1" x14ac:dyDescent="0.75">
      <c r="A33" s="165"/>
      <c r="B33" s="166"/>
      <c r="C33" s="47" t="s">
        <v>47</v>
      </c>
      <c r="D33" s="47" t="s">
        <v>77</v>
      </c>
      <c r="E33" s="227" t="s">
        <v>80</v>
      </c>
      <c r="F33" s="264"/>
      <c r="G33" s="257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264"/>
      <c r="G34" s="69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228" t="s">
        <v>3</v>
      </c>
      <c r="F35" s="264"/>
      <c r="G35" s="258" t="s">
        <v>3</v>
      </c>
      <c r="H35" s="40"/>
    </row>
    <row r="36" spans="1:13" s="7" customFormat="1" ht="80.099999999999994" customHeight="1" x14ac:dyDescent="0.7">
      <c r="A36" s="185" t="s">
        <v>4</v>
      </c>
      <c r="B36" s="115"/>
      <c r="C36" s="52" t="s">
        <v>36</v>
      </c>
      <c r="D36" s="52" t="s">
        <v>36</v>
      </c>
      <c r="E36" s="229" t="s">
        <v>36</v>
      </c>
      <c r="F36" s="264"/>
      <c r="G36" s="259" t="s">
        <v>36</v>
      </c>
      <c r="H36" s="10"/>
    </row>
    <row r="37" spans="1:13" s="7" customFormat="1" ht="104.25" customHeight="1" thickBot="1" x14ac:dyDescent="0.75">
      <c r="A37" s="186"/>
      <c r="B37" s="116"/>
      <c r="C37" s="53" t="s">
        <v>37</v>
      </c>
      <c r="D37" s="53" t="s">
        <v>84</v>
      </c>
      <c r="E37" s="230" t="s">
        <v>88</v>
      </c>
      <c r="F37" s="264"/>
      <c r="G37" s="60" t="s">
        <v>96</v>
      </c>
      <c r="H37" s="10"/>
      <c r="M37" s="7" t="s">
        <v>184</v>
      </c>
    </row>
    <row r="38" spans="1:13" s="7" customFormat="1" ht="80.099999999999994" customHeight="1" x14ac:dyDescent="0.7">
      <c r="A38" s="189" t="s">
        <v>5</v>
      </c>
      <c r="B38" s="171" t="s">
        <v>6</v>
      </c>
      <c r="C38" s="31" t="s">
        <v>83</v>
      </c>
      <c r="D38" s="31" t="s">
        <v>83</v>
      </c>
      <c r="E38" s="231" t="s">
        <v>83</v>
      </c>
      <c r="F38" s="264"/>
      <c r="G38" s="260" t="s">
        <v>83</v>
      </c>
      <c r="H38" s="10"/>
    </row>
    <row r="39" spans="1:13" s="7" customFormat="1" ht="102" customHeight="1" x14ac:dyDescent="0.7">
      <c r="A39" s="190"/>
      <c r="B39" s="172"/>
      <c r="C39" s="54" t="s">
        <v>183</v>
      </c>
      <c r="D39" s="54" t="s">
        <v>183</v>
      </c>
      <c r="E39" s="232" t="s">
        <v>183</v>
      </c>
      <c r="F39" s="264"/>
      <c r="G39" s="261" t="s">
        <v>183</v>
      </c>
      <c r="H39" s="10"/>
    </row>
    <row r="40" spans="1:13" s="7" customFormat="1" ht="109.5" customHeight="1" thickBot="1" x14ac:dyDescent="0.75">
      <c r="A40" s="190"/>
      <c r="B40" s="172"/>
      <c r="C40" s="55" t="s">
        <v>38</v>
      </c>
      <c r="D40" s="55" t="s">
        <v>85</v>
      </c>
      <c r="E40" s="222" t="s">
        <v>89</v>
      </c>
      <c r="F40" s="264"/>
      <c r="G40" s="56" t="s">
        <v>85</v>
      </c>
      <c r="H40" s="10"/>
    </row>
    <row r="41" spans="1:13" s="7" customFormat="1" ht="80.099999999999994" customHeight="1" x14ac:dyDescent="0.7">
      <c r="A41" s="190"/>
      <c r="B41" s="172"/>
      <c r="C41" s="31" t="s">
        <v>39</v>
      </c>
      <c r="D41" s="31" t="s">
        <v>86</v>
      </c>
      <c r="E41" s="231" t="s">
        <v>90</v>
      </c>
      <c r="F41" s="264"/>
      <c r="G41" s="260" t="s">
        <v>97</v>
      </c>
      <c r="H41" s="10"/>
    </row>
    <row r="42" spans="1:13" s="7" customFormat="1" ht="114.75" customHeight="1" thickBot="1" x14ac:dyDescent="0.75">
      <c r="A42" s="190"/>
      <c r="B42" s="173"/>
      <c r="C42" s="23" t="s">
        <v>40</v>
      </c>
      <c r="D42" s="23" t="s">
        <v>40</v>
      </c>
      <c r="E42" s="149" t="s">
        <v>40</v>
      </c>
      <c r="F42" s="264"/>
      <c r="G42" s="246" t="s">
        <v>40</v>
      </c>
      <c r="H42" s="10"/>
    </row>
    <row r="43" spans="1:13" s="7" customFormat="1" ht="80.099999999999994" customHeight="1" x14ac:dyDescent="0.7">
      <c r="A43" s="190"/>
      <c r="B43" s="57" t="s">
        <v>17</v>
      </c>
      <c r="C43" s="58" t="s">
        <v>41</v>
      </c>
      <c r="D43" s="59" t="s">
        <v>172</v>
      </c>
      <c r="E43" s="229" t="s">
        <v>91</v>
      </c>
      <c r="F43" s="264"/>
      <c r="G43" s="259" t="s">
        <v>98</v>
      </c>
      <c r="H43" s="10"/>
    </row>
    <row r="44" spans="1:13" s="7" customFormat="1" ht="102" customHeight="1" x14ac:dyDescent="0.7">
      <c r="A44" s="190"/>
      <c r="B44" s="57" t="s">
        <v>18</v>
      </c>
      <c r="C44" s="60" t="s">
        <v>201</v>
      </c>
      <c r="D44" s="53" t="s">
        <v>202</v>
      </c>
      <c r="E44" s="233" t="s">
        <v>203</v>
      </c>
      <c r="F44" s="264"/>
      <c r="G44" s="60" t="s">
        <v>204</v>
      </c>
      <c r="H44" s="10"/>
    </row>
    <row r="45" spans="1:13" s="7" customFormat="1" ht="1.5" customHeight="1" thickBot="1" x14ac:dyDescent="0.75">
      <c r="A45" s="191"/>
      <c r="B45" s="61" t="s">
        <v>19</v>
      </c>
      <c r="C45" s="62" t="s">
        <v>178</v>
      </c>
      <c r="D45" s="63" t="s">
        <v>179</v>
      </c>
      <c r="E45" s="63" t="s">
        <v>180</v>
      </c>
      <c r="F45" s="263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7">
    <mergeCell ref="F2:F44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  <mergeCell ref="A20:B20"/>
    <mergeCell ref="A1:B1"/>
    <mergeCell ref="A2:B2"/>
    <mergeCell ref="A3:A7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3" t="s">
        <v>25</v>
      </c>
      <c r="B1" s="203"/>
      <c r="C1" s="203"/>
    </row>
    <row r="2" spans="1:3" ht="27.75" customHeight="1" x14ac:dyDescent="0.25">
      <c r="A2" s="204" t="str">
        <f>'semaine 1 '!A1:B1</f>
        <v xml:space="preserve">semaine   1 </v>
      </c>
      <c r="B2" s="204"/>
      <c r="C2" s="204"/>
    </row>
    <row r="3" spans="1:3" x14ac:dyDescent="0.25">
      <c r="A3" s="198">
        <f>'semaine 1 '!C1</f>
        <v>45502</v>
      </c>
      <c r="B3" s="199" t="s">
        <v>26</v>
      </c>
      <c r="C3" s="86"/>
    </row>
    <row r="4" spans="1:3" x14ac:dyDescent="0.25">
      <c r="A4" s="198"/>
      <c r="B4" s="199"/>
      <c r="C4" s="87" t="str">
        <f>'semaine 1 '!C20</f>
        <v>Bolognaise</v>
      </c>
    </row>
    <row r="5" spans="1:3" x14ac:dyDescent="0.25">
      <c r="A5" s="198"/>
      <c r="B5" s="199"/>
      <c r="C5" s="87" t="str">
        <f>'semaine 1 '!C23</f>
        <v>Dos de lieu sauce creme</v>
      </c>
    </row>
    <row r="6" spans="1:3" x14ac:dyDescent="0.25">
      <c r="A6" s="198"/>
      <c r="B6" s="199"/>
      <c r="C6" s="87" t="str">
        <f>'semaine 1 '!C21</f>
        <v>Saucisse de toulouse</v>
      </c>
    </row>
    <row r="7" spans="1:3" x14ac:dyDescent="0.25">
      <c r="A7" s="198"/>
      <c r="B7" s="200"/>
      <c r="C7" s="87" t="str">
        <f>'semaine 1 '!C22</f>
        <v>Filet de poulet</v>
      </c>
    </row>
    <row r="8" spans="1:3" x14ac:dyDescent="0.25">
      <c r="A8" s="198"/>
      <c r="B8" s="88"/>
      <c r="C8" s="87"/>
    </row>
    <row r="9" spans="1:3" x14ac:dyDescent="0.25">
      <c r="A9" s="198"/>
      <c r="B9" s="200" t="s">
        <v>27</v>
      </c>
      <c r="C9" s="89"/>
    </row>
    <row r="10" spans="1:3" x14ac:dyDescent="0.25">
      <c r="A10" s="198"/>
      <c r="B10" s="201"/>
      <c r="C10" s="87" t="str">
        <f>'semaine 1 '!C24</f>
        <v>Haricots verts</v>
      </c>
    </row>
    <row r="11" spans="1:3" x14ac:dyDescent="0.25">
      <c r="A11" s="198"/>
      <c r="B11" s="201"/>
      <c r="C11" s="87" t="str">
        <f>'semaine 1 '!C25</f>
        <v>carottes paersillées</v>
      </c>
    </row>
    <row r="12" spans="1:3" x14ac:dyDescent="0.25">
      <c r="A12" s="198"/>
      <c r="B12" s="201"/>
      <c r="C12" s="87" t="str">
        <f>'semaine 1 '!C26</f>
        <v>Frites</v>
      </c>
    </row>
    <row r="13" spans="1:3" x14ac:dyDescent="0.25">
      <c r="A13" s="198"/>
      <c r="B13" s="201"/>
      <c r="C13" s="87" t="str">
        <f>'semaine 1 '!C27</f>
        <v>Spaghetti</v>
      </c>
    </row>
    <row r="14" spans="1:3" x14ac:dyDescent="0.25">
      <c r="A14" s="198"/>
      <c r="B14" s="202"/>
      <c r="C14" s="90"/>
    </row>
    <row r="15" spans="1:3" x14ac:dyDescent="0.25">
      <c r="A15" s="94"/>
      <c r="B15" s="91"/>
      <c r="C15" s="92"/>
    </row>
    <row r="16" spans="1:3" x14ac:dyDescent="0.25">
      <c r="A16" s="198">
        <f>'semaine 1 '!D1</f>
        <v>45503</v>
      </c>
      <c r="B16" s="199" t="s">
        <v>26</v>
      </c>
      <c r="C16" s="86"/>
    </row>
    <row r="17" spans="1:3" x14ac:dyDescent="0.25">
      <c r="A17" s="198"/>
      <c r="B17" s="199"/>
      <c r="C17" s="87" t="str">
        <f>'semaine 1 '!D20</f>
        <v>Sauté de porc forestière</v>
      </c>
    </row>
    <row r="18" spans="1:3" x14ac:dyDescent="0.25">
      <c r="A18" s="198"/>
      <c r="B18" s="199"/>
      <c r="C18" s="87" t="str">
        <f>'semaine 1 '!D21</f>
        <v>Brochettes de dinde</v>
      </c>
    </row>
    <row r="19" spans="1:3" x14ac:dyDescent="0.25">
      <c r="A19" s="198"/>
      <c r="B19" s="199"/>
      <c r="C19" s="93" t="str">
        <f>'semaine 1 '!D22</f>
        <v>Chili con carne</v>
      </c>
    </row>
    <row r="20" spans="1:3" x14ac:dyDescent="0.25">
      <c r="A20" s="198"/>
      <c r="B20" s="199"/>
      <c r="C20" s="93" t="str">
        <f>'semaine 1 '!D23</f>
        <v>Poisson meunière</v>
      </c>
    </row>
    <row r="21" spans="1:3" x14ac:dyDescent="0.25">
      <c r="A21" s="198"/>
      <c r="B21" s="199"/>
      <c r="C21" s="87"/>
    </row>
    <row r="22" spans="1:3" x14ac:dyDescent="0.25">
      <c r="A22" s="198"/>
      <c r="B22" s="200" t="s">
        <v>27</v>
      </c>
      <c r="C22" s="89"/>
    </row>
    <row r="23" spans="1:3" x14ac:dyDescent="0.25">
      <c r="A23" s="198"/>
      <c r="B23" s="201"/>
      <c r="C23" s="87" t="str">
        <f>'semaine 1 '!D24</f>
        <v xml:space="preserve">Choux fleurs persillés </v>
      </c>
    </row>
    <row r="24" spans="1:3" x14ac:dyDescent="0.25">
      <c r="A24" s="198"/>
      <c r="B24" s="201"/>
      <c r="C24" s="87" t="str">
        <f>'semaine 1 '!D25</f>
        <v xml:space="preserve"> julienne de légumes</v>
      </c>
    </row>
    <row r="25" spans="1:3" x14ac:dyDescent="0.25">
      <c r="A25" s="198"/>
      <c r="B25" s="201"/>
      <c r="C25" s="87" t="str">
        <f>'semaine 1 '!D26</f>
        <v xml:space="preserve">Pdt sautées </v>
      </c>
    </row>
    <row r="26" spans="1:3" x14ac:dyDescent="0.25">
      <c r="A26" s="198"/>
      <c r="B26" s="201"/>
      <c r="C26" s="87" t="str">
        <f>'semaine 1 '!D27</f>
        <v>Riz</v>
      </c>
    </row>
    <row r="27" spans="1:3" x14ac:dyDescent="0.25">
      <c r="A27" s="198"/>
      <c r="B27" s="202"/>
      <c r="C27" s="90"/>
    </row>
    <row r="28" spans="1:3" x14ac:dyDescent="0.25">
      <c r="A28" s="94"/>
      <c r="B28" s="91"/>
      <c r="C28" s="92"/>
    </row>
    <row r="29" spans="1:3" x14ac:dyDescent="0.25">
      <c r="A29" s="198">
        <f>'semaine 1 '!E1</f>
        <v>45504</v>
      </c>
      <c r="B29" s="206" t="s">
        <v>26</v>
      </c>
      <c r="C29" s="86"/>
    </row>
    <row r="30" spans="1:3" x14ac:dyDescent="0.25">
      <c r="A30" s="198"/>
      <c r="B30" s="206"/>
      <c r="C30" s="87" t="str">
        <f>'semaine 1 '!E20</f>
        <v>Sauté de volaille</v>
      </c>
    </row>
    <row r="31" spans="1:3" x14ac:dyDescent="0.25">
      <c r="A31" s="198"/>
      <c r="B31" s="206"/>
      <c r="C31" s="87" t="str">
        <f>'semaine 1 '!E21</f>
        <v>Aubergine Farcie</v>
      </c>
    </row>
    <row r="32" spans="1:3" x14ac:dyDescent="0.25">
      <c r="A32" s="198"/>
      <c r="B32" s="206"/>
      <c r="C32" s="93" t="str">
        <f>'semaine 1 '!E22</f>
        <v>Raviolis aux 5 fromages</v>
      </c>
    </row>
    <row r="33" spans="1:3" x14ac:dyDescent="0.25">
      <c r="A33" s="198"/>
      <c r="B33" s="207"/>
      <c r="C33" s="93" t="str">
        <f>'semaine 1 '!E23</f>
        <v>Dos de cabillaud</v>
      </c>
    </row>
    <row r="34" spans="1:3" x14ac:dyDescent="0.25">
      <c r="A34" s="198"/>
      <c r="B34" s="88"/>
      <c r="C34" s="90"/>
    </row>
    <row r="35" spans="1:3" x14ac:dyDescent="0.25">
      <c r="A35" s="198"/>
      <c r="B35" s="200" t="s">
        <v>27</v>
      </c>
      <c r="C35" s="89"/>
    </row>
    <row r="36" spans="1:3" x14ac:dyDescent="0.25">
      <c r="A36" s="198"/>
      <c r="B36" s="201"/>
      <c r="C36" s="87" t="str">
        <f>'semaine 1 '!E24</f>
        <v xml:space="preserve">Petits pois carottes </v>
      </c>
    </row>
    <row r="37" spans="1:3" x14ac:dyDescent="0.25">
      <c r="A37" s="198"/>
      <c r="B37" s="201"/>
      <c r="C37" s="87" t="str">
        <f>'semaine 1 '!E25</f>
        <v xml:space="preserve">Epinards à la crème </v>
      </c>
    </row>
    <row r="38" spans="1:3" x14ac:dyDescent="0.25">
      <c r="A38" s="198"/>
      <c r="B38" s="201"/>
      <c r="C38" s="87" t="str">
        <f>'semaine 1 '!E26</f>
        <v>frites</v>
      </c>
    </row>
    <row r="39" spans="1:3" x14ac:dyDescent="0.25">
      <c r="A39" s="198"/>
      <c r="B39" s="201"/>
      <c r="C39" s="87" t="str">
        <f>'semaine 1 '!E27</f>
        <v>Blé tomaté</v>
      </c>
    </row>
    <row r="40" spans="1:3" x14ac:dyDescent="0.25">
      <c r="A40" s="198"/>
      <c r="B40" s="202"/>
      <c r="C40" s="90"/>
    </row>
    <row r="41" spans="1:3" x14ac:dyDescent="0.25">
      <c r="A41" s="95"/>
      <c r="B41" s="91"/>
      <c r="C41" s="92"/>
    </row>
    <row r="42" spans="1:3" x14ac:dyDescent="0.25">
      <c r="A42" s="198">
        <f>'semaine 1 '!F1</f>
        <v>45505</v>
      </c>
      <c r="B42" s="206" t="s">
        <v>26</v>
      </c>
      <c r="C42" s="86"/>
    </row>
    <row r="43" spans="1:3" x14ac:dyDescent="0.25">
      <c r="A43" s="198"/>
      <c r="B43" s="206"/>
      <c r="C43" s="87" t="str">
        <f>'semaine 1 '!F20</f>
        <v>Tartiflettes</v>
      </c>
    </row>
    <row r="44" spans="1:3" x14ac:dyDescent="0.25">
      <c r="A44" s="198"/>
      <c r="B44" s="206"/>
      <c r="C44" s="87" t="str">
        <f>'semaine 1 '!F21</f>
        <v>Normandin de veau</v>
      </c>
    </row>
    <row r="45" spans="1:3" x14ac:dyDescent="0.25">
      <c r="A45" s="198"/>
      <c r="B45" s="206"/>
      <c r="C45" s="87" t="str">
        <f>'semaine 1 '!F22</f>
        <v>Escalope viennoise</v>
      </c>
    </row>
    <row r="46" spans="1:3" x14ac:dyDescent="0.25">
      <c r="A46" s="198"/>
      <c r="B46" s="207"/>
      <c r="C46" s="87" t="str">
        <f>'semaine 1 '!F23</f>
        <v>Poisson bordelaise</v>
      </c>
    </row>
    <row r="47" spans="1:3" x14ac:dyDescent="0.25">
      <c r="A47" s="198"/>
      <c r="B47" s="88"/>
      <c r="C47" s="90"/>
    </row>
    <row r="48" spans="1:3" x14ac:dyDescent="0.25">
      <c r="A48" s="198"/>
      <c r="B48" s="200" t="s">
        <v>27</v>
      </c>
      <c r="C48" s="89"/>
    </row>
    <row r="49" spans="1:3" x14ac:dyDescent="0.25">
      <c r="A49" s="198"/>
      <c r="B49" s="201"/>
      <c r="C49" s="87" t="str">
        <f>'semaine 1 '!F24</f>
        <v>Courgettes</v>
      </c>
    </row>
    <row r="50" spans="1:3" x14ac:dyDescent="0.25">
      <c r="A50" s="198"/>
      <c r="B50" s="201"/>
      <c r="C50" s="87" t="str">
        <f>'semaine 1 '!F25</f>
        <v>Printanière de légumes</v>
      </c>
    </row>
    <row r="51" spans="1:3" x14ac:dyDescent="0.25">
      <c r="A51" s="198"/>
      <c r="B51" s="201"/>
      <c r="C51" s="87" t="str">
        <f>'semaine 1 '!F26</f>
        <v>Pdt sautées</v>
      </c>
    </row>
    <row r="52" spans="1:3" x14ac:dyDescent="0.25">
      <c r="A52" s="198"/>
      <c r="B52" s="201"/>
      <c r="C52" s="87" t="str">
        <f>'semaine 1 '!F27</f>
        <v>Boulghour</v>
      </c>
    </row>
    <row r="53" spans="1:3" x14ac:dyDescent="0.25">
      <c r="A53" s="198"/>
      <c r="B53" s="202"/>
      <c r="C53" s="90"/>
    </row>
    <row r="54" spans="1:3" x14ac:dyDescent="0.25">
      <c r="A54" s="95"/>
      <c r="B54" s="91"/>
      <c r="C54" s="92"/>
    </row>
    <row r="55" spans="1:3" x14ac:dyDescent="0.25">
      <c r="A55" s="205">
        <f>'semaine 1 '!G1</f>
        <v>45506</v>
      </c>
      <c r="B55" s="206" t="s">
        <v>26</v>
      </c>
      <c r="C55" s="86"/>
    </row>
    <row r="56" spans="1:3" x14ac:dyDescent="0.25">
      <c r="A56" s="198"/>
      <c r="B56" s="206"/>
      <c r="C56" s="87" t="str">
        <f>'semaine 1 '!G20</f>
        <v>Cuisse de poulet roti</v>
      </c>
    </row>
    <row r="57" spans="1:3" x14ac:dyDescent="0.25">
      <c r="A57" s="198"/>
      <c r="B57" s="206"/>
      <c r="C57" s="87" t="str">
        <f>'semaine 1 '!G21</f>
        <v>Saucisese fumé</v>
      </c>
    </row>
    <row r="58" spans="1:3" x14ac:dyDescent="0.25">
      <c r="A58" s="198"/>
      <c r="B58" s="206"/>
      <c r="C58" s="87" t="str">
        <f>'semaine 1 '!G22</f>
        <v>Omelettes basquaise</v>
      </c>
    </row>
    <row r="59" spans="1:3" x14ac:dyDescent="0.25">
      <c r="A59" s="198"/>
      <c r="B59" s="207"/>
      <c r="C59" s="87" t="str">
        <f>'semaine 1 '!G23</f>
        <v>Poisson pané</v>
      </c>
    </row>
    <row r="60" spans="1:3" x14ac:dyDescent="0.25">
      <c r="A60" s="198"/>
      <c r="B60" s="88"/>
      <c r="C60" s="90"/>
    </row>
    <row r="61" spans="1:3" x14ac:dyDescent="0.25">
      <c r="A61" s="198"/>
      <c r="B61" s="200" t="s">
        <v>27</v>
      </c>
      <c r="C61" s="89"/>
    </row>
    <row r="62" spans="1:3" x14ac:dyDescent="0.25">
      <c r="A62" s="198"/>
      <c r="B62" s="201"/>
      <c r="C62" s="87" t="str">
        <f>'semaine 1 '!G24</f>
        <v>Haricots verts</v>
      </c>
    </row>
    <row r="63" spans="1:3" x14ac:dyDescent="0.25">
      <c r="A63" s="198"/>
      <c r="B63" s="201"/>
      <c r="C63" s="87" t="str">
        <f>'semaine 1 '!G25</f>
        <v>Poélee campagnarde</v>
      </c>
    </row>
    <row r="64" spans="1:3" x14ac:dyDescent="0.25">
      <c r="A64" s="198"/>
      <c r="B64" s="201"/>
      <c r="C64" s="87" t="str">
        <f>'semaine 1 '!G26</f>
        <v>frites</v>
      </c>
    </row>
    <row r="65" spans="1:3" x14ac:dyDescent="0.25">
      <c r="A65" s="198"/>
      <c r="B65" s="201"/>
      <c r="C65" s="87" t="str">
        <f>'semaine 1 '!G27</f>
        <v>Pates</v>
      </c>
    </row>
    <row r="66" spans="1:3" x14ac:dyDescent="0.25">
      <c r="A66" s="198"/>
      <c r="B66" s="202"/>
      <c r="C66" s="90"/>
    </row>
    <row r="67" spans="1:3" x14ac:dyDescent="0.25">
      <c r="A67" s="208" t="s">
        <v>28</v>
      </c>
      <c r="B67" s="209"/>
      <c r="C67" s="209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0D30A-1BB0-4BCC-8B35-032CEA64CCA2}">
  <ds:schemaRefs>
    <ds:schemaRef ds:uri="http://purl.org/dc/elements/1.1/"/>
    <ds:schemaRef ds:uri="http://schemas.microsoft.com/office/2006/documentManagement/types"/>
    <ds:schemaRef ds:uri="http://www.w3.org/XML/1998/namespace"/>
    <ds:schemaRef ds:uri="7c95bbc4-091f-400c-9a25-70cd9840b67d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460aac4-4698-4d67-98b3-72ab44af49c1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2024-08-05T14:54:23Z</cp:lastPrinted>
  <dcterms:created xsi:type="dcterms:W3CDTF">2017-04-04T06:59:34Z</dcterms:created>
  <dcterms:modified xsi:type="dcterms:W3CDTF">2024-08-05T14:57:56Z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